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049 APLICATIVO AUTOEVALUACIÓN\PUBLICACIÓN\"/>
    </mc:Choice>
  </mc:AlternateContent>
  <xr:revisionPtr revIDLastSave="0" documentId="13_ncr:1_{AA5D629E-1BB6-4231-9B0C-6A3494B33517}"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9" i="1" l="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<sst xmlns="http://schemas.openxmlformats.org/spreadsheetml/2006/main" count="41" uniqueCount="40">
  <si>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</si>
  <si>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</si>
  <si>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</si>
  <si>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</si>
  <si>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</si>
  <si>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</si>
  <si>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</si>
  <si>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</si>
  <si>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</si>
  <si>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</si>
  <si>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</si>
  <si>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</si>
  <si>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</si>
  <si>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</si>
  <si>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</si>
  <si>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</si>
  <si>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</si>
  <si>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</si>
  <si>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</si>
  <si>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</si>
  <si>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</si>
  <si>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</si>
  <si>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</si>
  <si>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</si>
  <si>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</si>
  <si>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</si>
  <si>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</si>
  <si>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</si>
  <si>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</si>
  <si>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</si>
  <si>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</si>
  <si>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</si>
  <si>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</si>
  <si>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</si>
  <si>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</si>
  <si>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</si>
  <si>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</si>
  <si>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32.1-41.3</t>
  </si>
  <si>
    <t>DISEÑO DE UN (1) APLICATIVO QUE GESTIONE, SISTEMATICE Y DESARROLLE ANALÍTICAS, ALERTAS TEMPRANAS E INDICADORES DERIVADOS DE PLANES DE MEJORAMIENTO PRODUCTO DEL PROCESO DE AUTOEVALUACIÓN DE PROGRAMAS ACADÉMICOS BAJO LA METODOLOGÍA DE BALANCE SCORE CARD.   Incluye: Incluir un módulo dedicado a la parametrización, configuración y actualización del aplicativo que no implique la interacción del proveedor, basado en formularios y campos dinámicos. Deberá estar construido en un entorno gráfico de fácil interacción con el usuario, con esquema de diligenciamiento paso a paso. Así mismo deberá ser compatible con PC y dispositivos móviles. Deberá desarrollar una unificación de procesos y bases de datos con el aplicativo “Modulo Aseguramiento de la Calidad Educativa” para la extracción y transformación de data, de información relacionada con los seguimientos a planes de mejoramiento de Autoevaluación. Desarrollar un cronograma de trabajo, a través de la metodología SCRUM, con el fin de desarrollar revisiones periódicas del avance y cumplimiento de los diferentes módulos y actividades del proyecto. Capacidad de gestión de permisos de consulta, interacción, edición entre otros pertinentes a los diferentes usuarios según parámetros de desarrollo. Capacidad de gestionar en paralelo múltiples procesos de diligenciamiento y construcción de seguimiento para planes de mejoramiento institucionales y de programas académicos. Plataforma en línea con posibilidad de crear usuarios y grupos de trabajo y actualización de datos en tiempo real. Gestionar indicadores de rendimiento, con la posibilidad de definir el peso relativo de métricas, monitorear el rendimiento y observar resultados: Este sistema permitirá la creación de indicadores que contemplen: Nombre, descripción, medida, observaciones, responsable. Debe contar con: -Un proceso de semaforización vinculado al seguimiento y progreso. -Definir valores a los indicadores de seguimiento y asignar un peso al indicador. - Agregar campos y elementos según requerimientos. - Calcular el desempeño de actuación y de resultado del objetivo utilizando los datos de los indicadores alineados. - Capacidad de gestionar cronogramas y calendario. Crear mapas estratégicos, en donde se pueda evidenciar lógica causa-efecto entre objetivos, visualizar iniciativas e indicadores: - Posibilidad de vincular KPI’s al mapa. - Exportación de mapas. Generar informes de rendimiento del cuadro de mando. - Establecer periodos de tiempo para generación de los informes. - Informe comparación de metas vs resultados. - Informe con objetivos, indicadores y responsables. - Informe de indicadores clave de riesgo, donde se resuma la estimación del impacto y la probabilidad de riesgo. - Configurar informes por indicadores. - Otros informes pertinentes a gestión de cuadro de mando. - Posibilidad de personalizar informes y exportarlos a PDF. Importar y exportar datos para indicadores de rendimiento, desde hoja de cálculo o CSV. Generar Alertas: - Capacidad de configurar alertas para los indicadores y asignación de roles a los diferentes usuarios. - Establecer destinatarios para envío de notificaciones vía aplicativo. - Establecer destinatarios para envío de notificaciones vía correo electrónico. Panel de control: - Seleccionar variedad de gráficos para visualización de resultados (Radar, tiempo, torta, peso, tacómetro, riesgo, tabla, gráfico de barras, visión general KPI, Mapas, otros…) - Indicadores de fuentes de datos. - Seccionar tipo de datos para panel de control. - Añadir indicadores al tablero de mando. - Cambiar el periodo de tiempo para el gráfico.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</si>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</sst>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5"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9"/>
      <color theme="1"/>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style="thin">
        <color indexed="64"/>
      </right>
      <top style="thin">
        <color indexed="64"/>
      </top>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72">
    <xf numFmtId="0" fontId="0" fillId="0" borderId="0" xfId="0"/>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3" fillId="0" borderId="24" xfId="3" applyFont="1" applyFill="1" applyBorder="1" applyAlignment="1" applyProtection="1">
      <alignment horizontal="center" vertical="center"/>
      <protection hidden="1"/>
    </xf>
    <xf numFmtId="165" fontId="3" fillId="0" borderId="3" xfId="3" applyFont="1" applyFill="1" applyBorder="1" applyAlignment="1" applyProtection="1">
      <alignment horizontal="center" vertical="center"/>
      <protection hidden="1"/>
    </xf>
    <xf numFmtId="0" fontId="8" fillId="4" borderId="24"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165" fontId="12" fillId="4" borderId="24" xfId="3" applyFont="1" applyFill="1" applyBorder="1" applyAlignment="1" applyProtection="1">
      <alignment horizontal="center" vertical="center"/>
      <protection locked="0"/>
    </xf>
    <xf numFmtId="9" fontId="3" fillId="4" borderId="24" xfId="1" applyFont="1" applyFill="1" applyBorder="1" applyAlignment="1" applyProtection="1">
      <alignment horizontal="center" vertical="center"/>
      <protection locked="0"/>
    </xf>
    <xf numFmtId="165" fontId="12" fillId="4" borderId="3" xfId="3" applyFont="1" applyFill="1" applyBorder="1" applyAlignment="1" applyProtection="1">
      <alignment horizontal="center" vertical="center"/>
      <protection locked="0"/>
    </xf>
    <xf numFmtId="9" fontId="3" fillId="4" borderId="3"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20" xfId="0" applyFont="1" applyFill="1" applyBorder="1" applyAlignment="1" applyProtection="1">
      <alignment horizontal="center" vertical="center"/>
    </xf>
    <xf numFmtId="0" fontId="13" fillId="0" borderId="22" xfId="0" applyFont="1" applyBorder="1" applyAlignment="1" applyProtection="1">
      <alignment horizontal="left" wrapText="1"/>
    </xf>
    <xf numFmtId="0" fontId="3" fillId="0" borderId="24"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13" fillId="0" borderId="23" xfId="0" applyFont="1" applyBorder="1" applyAlignment="1" applyProtection="1">
      <alignment horizontal="left" wrapText="1"/>
    </xf>
    <xf numFmtId="0" fontId="3" fillId="0" borderId="3" xfId="0" applyFont="1" applyFill="1" applyBorder="1" applyAlignment="1" applyProtection="1">
      <alignment horizontal="center" vertical="center"/>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12" fillId="2" borderId="24"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zoomScale="70" zoomScaleNormal="70" zoomScaleSheetLayoutView="90" zoomScalePageLayoutView="55" workbookViewId="0">
      <selection activeCell="B31" sqref="B31:C33"/>
    </sheetView>
  </sheetViews>
  <sheetFormatPr baseColWidth="10" defaultRowHeight="15" x14ac:dyDescent="0.25"/>
  <cols>
    <col min="1" max="1" width="10.7109375" style="18" customWidth="1"/>
    <col min="2" max="2" width="47.5703125" style="18" customWidth="1"/>
    <col min="3" max="3" width="24.42578125" style="18" customWidth="1"/>
    <col min="4" max="4" width="13.28515625" style="18" customWidth="1"/>
    <col min="5" max="6" width="15" style="18" customWidth="1"/>
    <col min="7" max="7" width="19.85546875" style="18" customWidth="1"/>
    <col min="8" max="8" width="15" style="18" customWidth="1"/>
    <col min="9" max="9" width="15" style="20" customWidth="1"/>
    <col min="10" max="10" width="16.7109375" style="20" customWidth="1"/>
    <col min="11" max="11" width="20.140625" style="20" customWidth="1"/>
    <col min="12" max="12" width="21.7109375" style="20" customWidth="1"/>
    <col min="13" max="16384" width="11.42578125" style="20"/>
  </cols>
  <sheetData>
    <row r="1" spans="1:12" x14ac:dyDescent="0.25">
      <c r="F1" s="19"/>
    </row>
    <row r="2" spans="1:12" ht="15.75" customHeight="1" x14ac:dyDescent="0.25">
      <c r="A2" s="21"/>
      <c r="B2" s="22" t="s">
        <v>0</v>
      </c>
      <c r="C2" s="22"/>
      <c r="D2" s="22"/>
      <c r="E2" s="22"/>
      <c r="F2" s="22"/>
      <c r="G2" s="22"/>
      <c r="H2" s="22"/>
      <c r="I2" s="22"/>
      <c r="J2" s="22"/>
      <c r="K2" s="22" t="s">
        <v>35</v>
      </c>
      <c r="L2" s="22"/>
    </row>
    <row r="3" spans="1:12" ht="15.75" customHeight="1" x14ac:dyDescent="0.25">
      <c r="A3" s="21"/>
      <c r="B3" s="22" t="s">
        <v>1</v>
      </c>
      <c r="C3" s="22"/>
      <c r="D3" s="22"/>
      <c r="E3" s="22"/>
      <c r="F3" s="22"/>
      <c r="G3" s="22"/>
      <c r="H3" s="22"/>
      <c r="I3" s="22"/>
      <c r="J3" s="22"/>
      <c r="K3" s="22" t="s">
        <v>30</v>
      </c>
      <c r="L3" s="22"/>
    </row>
    <row r="4" spans="1:12" ht="16.5" customHeight="1" x14ac:dyDescent="0.25">
      <c r="A4" s="21"/>
      <c r="B4" s="22" t="s">
        <v>28</v>
      </c>
      <c r="C4" s="22"/>
      <c r="D4" s="22"/>
      <c r="E4" s="22"/>
      <c r="F4" s="22"/>
      <c r="G4" s="22"/>
      <c r="H4" s="22"/>
      <c r="I4" s="22"/>
      <c r="J4" s="22"/>
      <c r="K4" s="22" t="s">
        <v>31</v>
      </c>
      <c r="L4" s="22"/>
    </row>
    <row r="5" spans="1:12" ht="15" customHeight="1" x14ac:dyDescent="0.25">
      <c r="A5" s="21"/>
      <c r="B5" s="22"/>
      <c r="C5" s="22"/>
      <c r="D5" s="22"/>
      <c r="E5" s="22"/>
      <c r="F5" s="22"/>
      <c r="G5" s="22"/>
      <c r="H5" s="22"/>
      <c r="I5" s="22"/>
      <c r="J5" s="22"/>
      <c r="K5" s="22" t="s">
        <v>32</v>
      </c>
      <c r="L5" s="22"/>
    </row>
    <row r="7" spans="1:12" x14ac:dyDescent="0.25">
      <c r="A7" s="23" t="s">
        <v>36</v>
      </c>
    </row>
    <row r="8" spans="1:12" x14ac:dyDescent="0.25">
      <c r="A8" s="23"/>
    </row>
    <row r="9" spans="1:12" ht="25.5" customHeight="1" x14ac:dyDescent="0.25">
      <c r="A9" s="61" t="s">
        <v>2</v>
      </c>
      <c r="B9" s="61"/>
      <c r="C9" s="24"/>
      <c r="E9" s="25" t="s">
        <v>22</v>
      </c>
      <c r="F9" s="62"/>
      <c r="G9" s="63"/>
      <c r="I9" s="26" t="s">
        <v>17</v>
      </c>
      <c r="J9" s="64"/>
      <c r="K9" s="65"/>
    </row>
    <row r="10" spans="1:12" ht="15.75" thickBot="1" x14ac:dyDescent="0.3">
      <c r="A10" s="24"/>
      <c r="B10" s="24"/>
      <c r="C10" s="24"/>
      <c r="E10" s="27"/>
      <c r="F10" s="27"/>
      <c r="G10" s="27"/>
      <c r="I10" s="28"/>
      <c r="J10" s="29"/>
      <c r="K10" s="29"/>
    </row>
    <row r="11" spans="1:12" ht="30.75" customHeight="1" thickBot="1" x14ac:dyDescent="0.3">
      <c r="A11" s="30" t="s">
        <v>29</v>
      </c>
      <c r="B11" s="31"/>
      <c r="C11" s="32"/>
      <c r="D11" s="33" t="s">
        <v>18</v>
      </c>
      <c r="E11" s="34"/>
      <c r="F11" s="34"/>
      <c r="G11" s="35"/>
      <c r="H11" s="66"/>
      <c r="I11" s="28"/>
    </row>
    <row r="12" spans="1:12" ht="15.75" thickBot="1" x14ac:dyDescent="0.3">
      <c r="A12" s="36"/>
      <c r="B12" s="37"/>
      <c r="C12" s="32"/>
      <c r="D12" s="38"/>
      <c r="E12" s="27"/>
      <c r="F12" s="27"/>
      <c r="G12" s="27"/>
      <c r="I12" s="28"/>
    </row>
    <row r="13" spans="1:12" ht="30" customHeight="1" thickBot="1" x14ac:dyDescent="0.3">
      <c r="A13" s="36"/>
      <c r="B13" s="37"/>
      <c r="C13" s="32"/>
      <c r="D13" s="33" t="s">
        <v>19</v>
      </c>
      <c r="E13" s="34"/>
      <c r="F13" s="34"/>
      <c r="G13" s="35"/>
      <c r="H13" s="66"/>
      <c r="I13" s="28"/>
    </row>
    <row r="14" spans="1:12" ht="18.75" customHeight="1" thickBot="1" x14ac:dyDescent="0.3">
      <c r="A14" s="36"/>
      <c r="B14" s="37"/>
      <c r="C14" s="32"/>
      <c r="E14" s="27"/>
      <c r="F14" s="27"/>
      <c r="G14" s="27"/>
      <c r="I14" s="28"/>
    </row>
    <row r="15" spans="1:12" ht="24" customHeight="1" thickBot="1" x14ac:dyDescent="0.3">
      <c r="A15" s="39"/>
      <c r="B15" s="40"/>
      <c r="C15" s="32"/>
      <c r="D15" s="33" t="s">
        <v>23</v>
      </c>
      <c r="E15" s="34"/>
      <c r="F15" s="34"/>
      <c r="G15" s="35"/>
      <c r="H15" s="66"/>
      <c r="I15" s="28"/>
      <c r="J15" s="29"/>
      <c r="K15" s="29"/>
    </row>
    <row r="16" spans="1:12" x14ac:dyDescent="0.25">
      <c r="A16" s="24"/>
      <c r="B16" s="24"/>
      <c r="C16" s="24"/>
      <c r="E16" s="27"/>
      <c r="F16" s="27"/>
      <c r="G16" s="27"/>
      <c r="I16" s="28"/>
      <c r="J16" s="29"/>
      <c r="K16" s="29"/>
    </row>
    <row r="18" spans="1:12" s="43" customFormat="1" ht="25.5" x14ac:dyDescent="0.25">
      <c r="A18" s="41" t="s">
        <v>33</v>
      </c>
      <c r="B18" s="41" t="s">
        <v>3</v>
      </c>
      <c r="C18" s="41" t="s">
        <v>20</v>
      </c>
      <c r="D18" s="41" t="s">
        <v>4</v>
      </c>
      <c r="E18" s="41" t="s">
        <v>25</v>
      </c>
      <c r="F18" s="42" t="s">
        <v>5</v>
      </c>
      <c r="G18" s="42" t="s">
        <v>27</v>
      </c>
      <c r="H18" s="42" t="s">
        <v>6</v>
      </c>
      <c r="I18" s="42" t="s">
        <v>7</v>
      </c>
      <c r="J18" s="42" t="s">
        <v>8</v>
      </c>
      <c r="K18" s="42" t="s">
        <v>9</v>
      </c>
      <c r="L18" s="42" t="s">
        <v>10</v>
      </c>
    </row>
    <row r="19" spans="1:12" s="43" customFormat="1" ht="360" customHeight="1" x14ac:dyDescent="0.25">
      <c r="A19" s="44">
        <v>1</v>
      </c>
      <c r="B19" s="45" t="s">
        <v>38</v>
      </c>
      <c r="C19" s="12"/>
      <c r="D19" s="46">
        <v>1</v>
      </c>
      <c r="E19" s="70" t="s">
        <v>39</v>
      </c>
      <c r="F19" s="14">
        <v>0</v>
      </c>
      <c r="G19" s="15">
        <v>0</v>
      </c>
      <c r="H19" s="10">
        <f>+ROUND(F19*G19,0)</f>
        <v>0</v>
      </c>
      <c r="I19" s="10">
        <f>ROUND(F19+H19,0)</f>
        <v>0</v>
      </c>
      <c r="J19" s="10">
        <f>ROUND(F19*D19,0)</f>
        <v>0</v>
      </c>
      <c r="K19" s="10">
        <f>ROUND(J19*G19,0)</f>
        <v>0</v>
      </c>
      <c r="L19" s="10">
        <f>ROUND(J19+K19,0)</f>
        <v>0</v>
      </c>
    </row>
    <row r="20" spans="1:12" s="43" customFormat="1" ht="409.5" customHeight="1" x14ac:dyDescent="0.25">
      <c r="A20" s="47"/>
      <c r="B20" s="48"/>
      <c r="C20" s="13"/>
      <c r="D20" s="49"/>
      <c r="E20" s="71"/>
      <c r="F20" s="16"/>
      <c r="G20" s="17"/>
      <c r="H20" s="11"/>
      <c r="I20" s="11"/>
      <c r="J20" s="11"/>
      <c r="K20" s="11"/>
      <c r="L20" s="11"/>
    </row>
    <row r="21" spans="1:12" s="43" customFormat="1" ht="42" customHeight="1" thickBot="1" x14ac:dyDescent="0.25">
      <c r="A21" s="32"/>
      <c r="B21" s="50"/>
      <c r="C21" s="50"/>
      <c r="D21" s="32"/>
      <c r="E21" s="51"/>
      <c r="F21" s="52"/>
      <c r="G21" s="51"/>
      <c r="H21" s="51"/>
      <c r="I21" s="53"/>
      <c r="K21" s="5" t="s">
        <v>24</v>
      </c>
      <c r="L21" s="2">
        <f>SUMIF(G:G,0%,J:J)</f>
        <v>0</v>
      </c>
    </row>
    <row r="22" spans="1:12" s="43" customFormat="1" ht="29.25" customHeight="1" thickBot="1" x14ac:dyDescent="0.25">
      <c r="A22" s="54" t="s">
        <v>26</v>
      </c>
      <c r="B22" s="55"/>
      <c r="C22" s="55"/>
      <c r="D22" s="55"/>
      <c r="E22" s="55"/>
      <c r="F22" s="55"/>
      <c r="G22" s="55"/>
      <c r="H22" s="55"/>
      <c r="I22" s="55"/>
      <c r="J22" s="56"/>
      <c r="K22" s="9" t="s">
        <v>11</v>
      </c>
      <c r="L22" s="2">
        <f>SUMIF(G:G,5%,J:J)</f>
        <v>0</v>
      </c>
    </row>
    <row r="23" spans="1:12" s="43" customFormat="1" ht="77.25" customHeight="1" x14ac:dyDescent="0.2">
      <c r="A23" s="57" t="s">
        <v>34</v>
      </c>
      <c r="B23" s="57"/>
      <c r="C23" s="57"/>
      <c r="D23" s="57"/>
      <c r="E23" s="57"/>
      <c r="F23" s="57"/>
      <c r="G23" s="57"/>
      <c r="H23" s="57"/>
      <c r="I23" s="57"/>
      <c r="J23" s="57"/>
      <c r="K23" s="5" t="s">
        <v>12</v>
      </c>
      <c r="L23" s="2">
        <f>SUMIF(G:G,19%,J:J)</f>
        <v>0</v>
      </c>
    </row>
    <row r="24" spans="1:12" s="43" customFormat="1" ht="20.25" customHeight="1" x14ac:dyDescent="0.2">
      <c r="A24" s="58"/>
      <c r="B24" s="58"/>
      <c r="C24" s="58"/>
      <c r="D24" s="58"/>
      <c r="E24" s="58"/>
      <c r="F24" s="58"/>
      <c r="G24" s="58"/>
      <c r="H24" s="58"/>
      <c r="I24" s="58"/>
      <c r="J24" s="58"/>
      <c r="K24" s="6" t="s">
        <v>8</v>
      </c>
      <c r="L24" s="3">
        <f>SUM(L21:L23)</f>
        <v>0</v>
      </c>
    </row>
    <row r="25" spans="1:12" s="43" customFormat="1" ht="23.25" customHeight="1" x14ac:dyDescent="0.2">
      <c r="A25" s="58"/>
      <c r="B25" s="58"/>
      <c r="C25" s="58"/>
      <c r="D25" s="58"/>
      <c r="E25" s="58"/>
      <c r="F25" s="58"/>
      <c r="G25" s="58"/>
      <c r="H25" s="58"/>
      <c r="I25" s="58"/>
      <c r="J25" s="58"/>
      <c r="K25" s="7" t="s">
        <v>13</v>
      </c>
      <c r="L25" s="4">
        <f>ROUND(L22*5%,0)</f>
        <v>0</v>
      </c>
    </row>
    <row r="26" spans="1:12" s="43" customFormat="1" x14ac:dyDescent="0.2">
      <c r="A26" s="58"/>
      <c r="B26" s="58"/>
      <c r="C26" s="58"/>
      <c r="D26" s="58"/>
      <c r="E26" s="58"/>
      <c r="F26" s="58"/>
      <c r="G26" s="58"/>
      <c r="H26" s="58"/>
      <c r="I26" s="58"/>
      <c r="J26" s="58"/>
      <c r="K26" s="7" t="s">
        <v>14</v>
      </c>
      <c r="L26" s="2">
        <f>ROUND(L23*19%,0)</f>
        <v>0</v>
      </c>
    </row>
    <row r="27" spans="1:12" s="43" customFormat="1" x14ac:dyDescent="0.2">
      <c r="A27" s="58"/>
      <c r="B27" s="58"/>
      <c r="C27" s="58"/>
      <c r="D27" s="58"/>
      <c r="E27" s="58"/>
      <c r="F27" s="58"/>
      <c r="G27" s="58"/>
      <c r="H27" s="58"/>
      <c r="I27" s="58"/>
      <c r="J27" s="58"/>
      <c r="K27" s="6" t="s">
        <v>15</v>
      </c>
      <c r="L27" s="3">
        <f>SUM(L25:L26)</f>
        <v>0</v>
      </c>
    </row>
    <row r="28" spans="1:12" s="43" customFormat="1" ht="59.25" customHeight="1" x14ac:dyDescent="0.2">
      <c r="A28" s="58"/>
      <c r="B28" s="58"/>
      <c r="C28" s="58"/>
      <c r="D28" s="58"/>
      <c r="E28" s="58"/>
      <c r="F28" s="58"/>
      <c r="G28" s="58"/>
      <c r="H28" s="58"/>
      <c r="I28" s="58"/>
      <c r="J28" s="58"/>
      <c r="K28" s="8" t="s">
        <v>16</v>
      </c>
      <c r="L28" s="3">
        <f>+L24+L27</f>
        <v>0</v>
      </c>
    </row>
    <row r="30" spans="1:12" x14ac:dyDescent="0.25">
      <c r="B30" s="67"/>
    </row>
    <row r="31" spans="1:12" x14ac:dyDescent="0.25">
      <c r="B31" s="68"/>
      <c r="C31" s="68"/>
    </row>
    <row r="32" spans="1:12" x14ac:dyDescent="0.25">
      <c r="B32" s="68"/>
      <c r="C32" s="68"/>
    </row>
    <row r="33" spans="1:3" ht="15.75" thickBot="1" x14ac:dyDescent="0.3">
      <c r="B33" s="69"/>
      <c r="C33" s="69"/>
    </row>
    <row r="34" spans="1:3" x14ac:dyDescent="0.25">
      <c r="B34" s="59" t="s">
        <v>21</v>
      </c>
      <c r="C34" s="59"/>
    </row>
    <row r="36" spans="1:3" x14ac:dyDescent="0.25">
      <c r="A36" s="60" t="s">
        <v>37</v>
      </c>
    </row>
  </sheetData>
  <sheetProtection algorithmName="SHA-512" hashValue="co1n9PelFEzEKJ9s9afsAVkWknvJEJji04JCg8Bz5Qr3izddtCFW85hNTRi/SoBsxbyxUdzCPapvvfL9c/w6eA==" saltValue="5CJi6rSZaJ81JTcUoyrNKQ==" spinCount="100000" sheet="1" scenarios="1" selectLockedCells="1"/>
  <mergeCells count="31">
    <mergeCell ref="H19:H20"/>
    <mergeCell ref="I19:I20"/>
    <mergeCell ref="J19:J20"/>
    <mergeCell ref="K19:K20"/>
    <mergeCell ref="L19:L20"/>
    <mergeCell ref="A23:J28"/>
    <mergeCell ref="A22:J22"/>
    <mergeCell ref="A9:B9"/>
    <mergeCell ref="B34:C34"/>
    <mergeCell ref="D13:G13"/>
    <mergeCell ref="D15:G15"/>
    <mergeCell ref="F9:G9"/>
    <mergeCell ref="J9:K9"/>
    <mergeCell ref="B31:C33"/>
    <mergeCell ref="A19:A20"/>
    <mergeCell ref="B19:B20"/>
    <mergeCell ref="C19:C20"/>
    <mergeCell ref="D19:D20"/>
    <mergeCell ref="E19:E20"/>
    <mergeCell ref="F19:F20"/>
    <mergeCell ref="G19:G20"/>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1">
        <v>0</v>
      </c>
    </row>
    <row r="8" spans="4:4" x14ac:dyDescent="0.25">
      <c r="D8" s="1">
        <v>0.05</v>
      </c>
    </row>
    <row r="9" spans="4:4" x14ac:dyDescent="0.25">
      <c r="D9" s="1">
        <v>0.19</v>
      </c>
    </row>
    <row r="10" spans="4:4"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2021-07-30T22:30:41Z</dcterms:modified>
</cp:coreProperties>
</file>